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pkaw\Documents\Uchwały Rady - 2024 r\Uchwały do RIO - Legislator\Uchwała z załacznikami z sesji w dniu 07.06.2024 r\"/>
    </mc:Choice>
  </mc:AlternateContent>
  <xr:revisionPtr revIDLastSave="0" documentId="8_{DF928E96-C5D8-44D7-99DC-424E1200B79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zał nr 7" sheetId="2" r:id="rId1"/>
  </sheets>
  <calcPr calcId="191029"/>
</workbook>
</file>

<file path=xl/calcChain.xml><?xml version="1.0" encoding="utf-8"?>
<calcChain xmlns="http://schemas.openxmlformats.org/spreadsheetml/2006/main">
  <c r="D14" i="2" l="1"/>
  <c r="G10" i="2"/>
  <c r="F10" i="2"/>
  <c r="D10" i="2"/>
  <c r="E9" i="2"/>
  <c r="E10" i="2" s="1"/>
  <c r="G20" i="2" l="1"/>
  <c r="F20" i="2"/>
  <c r="D20" i="2"/>
  <c r="E19" i="2"/>
  <c r="E20" i="2" s="1"/>
  <c r="G28" i="2"/>
  <c r="F28" i="2"/>
  <c r="D28" i="2"/>
  <c r="E25" i="2"/>
  <c r="E26" i="2"/>
  <c r="G24" i="2"/>
  <c r="F24" i="2"/>
  <c r="D24" i="2"/>
  <c r="E23" i="2"/>
  <c r="E24" i="2" s="1"/>
  <c r="E27" i="2" l="1"/>
  <c r="E28" i="2" s="1"/>
  <c r="G22" i="2"/>
  <c r="F22" i="2"/>
  <c r="E22" i="2"/>
  <c r="D22" i="2"/>
  <c r="F12" i="2"/>
  <c r="F31" i="2" s="1"/>
  <c r="G12" i="2"/>
  <c r="D12" i="2"/>
  <c r="D31" i="2" s="1"/>
  <c r="E11" i="2"/>
  <c r="E12" i="2" s="1"/>
  <c r="G18" i="2" l="1"/>
  <c r="F18" i="2"/>
  <c r="D18" i="2"/>
  <c r="E17" i="2"/>
  <c r="E18" i="2" s="1"/>
  <c r="F16" i="2" l="1"/>
  <c r="F30" i="2"/>
  <c r="D30" i="2"/>
  <c r="E29" i="2"/>
  <c r="E30" i="2" s="1"/>
  <c r="E15" i="2"/>
  <c r="E13" i="2"/>
  <c r="G16" i="2" l="1"/>
  <c r="E16" i="2"/>
  <c r="D16" i="2"/>
  <c r="G14" i="2" l="1"/>
  <c r="G31" i="2" s="1"/>
  <c r="E14" i="2"/>
  <c r="E31" i="2" s="1"/>
</calcChain>
</file>

<file path=xl/sharedStrings.xml><?xml version="1.0" encoding="utf-8"?>
<sst xmlns="http://schemas.openxmlformats.org/spreadsheetml/2006/main" count="33" uniqueCount="24">
  <si>
    <t>Dział</t>
  </si>
  <si>
    <t>Rozdział</t>
  </si>
  <si>
    <t xml:space="preserve">Nazwa zadania </t>
  </si>
  <si>
    <t>Dotacje
ogółem</t>
  </si>
  <si>
    <t xml:space="preserve">Wydatki
ogółem
</t>
  </si>
  <si>
    <t>z tego:</t>
  </si>
  <si>
    <t>Wydatki
bieżące</t>
  </si>
  <si>
    <t>Wydatki
majątkowe</t>
  </si>
  <si>
    <t>Ogółem</t>
  </si>
  <si>
    <t xml:space="preserve">Dochody i wydatki związane z realizacją zadań realizowanych w drodze umów lub porozumień </t>
  </si>
  <si>
    <t>Razem</t>
  </si>
  <si>
    <t>Opieka dzienna nad osobami niepełnosprawnymi</t>
  </si>
  <si>
    <t>Przebudowa dróg powiatowych</t>
  </si>
  <si>
    <t xml:space="preserve">Dofinansowanie działalności w Warce filii Wydziału Komunikacji i Transportu Starostwa Powiatowego w Grójcu </t>
  </si>
  <si>
    <t>Dofinansowanie organizacji dożynek powiatowych</t>
  </si>
  <si>
    <t>Dokształcanie pracowników młodocianych w CKZ i U w Nowej Wsi</t>
  </si>
  <si>
    <t>Remonty dróg powiatowych</t>
  </si>
  <si>
    <t>między jednostkami samorządu terytorialnego w 2024 roku</t>
  </si>
  <si>
    <t>Przebudowa oddziałów szpitalnych                              w Powiatowym Centrum Medycznym                      w Grójcu Sp. z o. o.</t>
  </si>
  <si>
    <t xml:space="preserve">Budowa wielofunkcyjnego boiska sportowego przy Zespole Szkół w Jasieńcu </t>
  </si>
  <si>
    <t>Zakup specjalistycznych łóżek dla Powiatowego Centrum Medycznego w Grójcu Sp. z o. o.</t>
  </si>
  <si>
    <t>Zakup łóżek do Oddziału Chorób Wewnętrznych oraz Pododdziału Intensywnego Nadzoru Kardiologicznego dla Powiatowego Centrum Medycznego w Grójcu</t>
  </si>
  <si>
    <t>Przebudowa kompleksu boisk sportowych przy LO w Grójcu</t>
  </si>
  <si>
    <t>Organizacja publicznego transportu zbiorowego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</si>
</sst>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z_ł_-;\-* #,##0\ _z_ł_-;_-* &quot;-&quot;\ _z_ł_-;_-@_-"/>
  </numFmts>
  <fonts count="10" x14ac:knownFonts="1">
    <font>
      <sz val="8"/>
      <color indexed="8"/>
      <name val="Arial"/>
      <charset val="204"/>
    </font>
    <font>
      <sz val="10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6"/>
      <name val="Arial CE"/>
      <family val="2"/>
      <charset val="238"/>
    </font>
    <font>
      <b/>
      <sz val="10"/>
      <name val="Arial CE"/>
      <charset val="238"/>
    </font>
    <font>
      <i/>
      <sz val="10"/>
      <name val="Arial CE"/>
      <charset val="238"/>
    </font>
    <font>
      <b/>
      <sz val="11"/>
      <name val="Arial CE"/>
      <charset val="238"/>
    </font>
    <font>
      <sz val="9"/>
      <name val="Arial CE"/>
      <charset val="238"/>
    </font>
    <font>
      <b/>
      <sz val="9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Alignment="0" applyProtection="0">
      <alignment vertical="top"/>
    </xf>
    <xf numFmtId="0" fontId="1" fillId="0" borderId="0"/>
  </cellStyleXfs>
  <cellXfs count="33">
    <xf numFmtId="0" fontId="0" fillId="0" borderId="0" xfId="0" applyNumberFormat="1" applyFill="1" applyBorder="1" applyAlignment="1" applyProtection="1">
      <alignment horizontal="left"/>
      <protection locked="0"/>
    </xf>
    <xf numFmtId="0" fontId="1" fillId="0" borderId="0" xfId="1"/>
    <xf numFmtId="0" fontId="1" fillId="0" borderId="0" xfId="1" applyAlignment="1">
      <alignment vertical="center"/>
    </xf>
    <xf numFmtId="0" fontId="4" fillId="0" borderId="1" xfId="1" applyFont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5" fillId="0" borderId="0" xfId="1" applyFont="1"/>
    <xf numFmtId="164" fontId="7" fillId="3" borderId="1" xfId="1" applyNumberFormat="1" applyFont="1" applyFill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1" fillId="0" borderId="2" xfId="1" applyBorder="1" applyAlignment="1">
      <alignment horizontal="center" vertical="center"/>
    </xf>
    <xf numFmtId="0" fontId="1" fillId="0" borderId="2" xfId="1" applyBorder="1" applyAlignment="1">
      <alignment horizontal="center" vertical="center" wrapText="1"/>
    </xf>
    <xf numFmtId="164" fontId="1" fillId="0" borderId="1" xfId="1" applyNumberFormat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164" fontId="7" fillId="4" borderId="1" xfId="1" applyNumberFormat="1" applyFont="1" applyFill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164" fontId="8" fillId="0" borderId="1" xfId="1" applyNumberFormat="1" applyFont="1" applyBorder="1" applyAlignment="1">
      <alignment horizontal="center" vertical="center"/>
    </xf>
    <xf numFmtId="164" fontId="9" fillId="3" borderId="1" xfId="1" applyNumberFormat="1" applyFont="1" applyFill="1" applyBorder="1" applyAlignment="1">
      <alignment horizontal="center" vertical="center"/>
    </xf>
    <xf numFmtId="164" fontId="5" fillId="3" borderId="1" xfId="1" applyNumberFormat="1" applyFont="1" applyFill="1" applyBorder="1" applyAlignment="1">
      <alignment horizontal="center" vertical="center"/>
    </xf>
    <xf numFmtId="0" fontId="5" fillId="0" borderId="0" xfId="1" applyFont="1"/>
    <xf numFmtId="0" fontId="1" fillId="0" borderId="0" xfId="1"/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wrapText="1"/>
    </xf>
    <xf numFmtId="0" fontId="3" fillId="2" borderId="3" xfId="1" applyFont="1" applyFill="1" applyBorder="1" applyAlignment="1">
      <alignment horizontal="center" wrapText="1"/>
    </xf>
    <xf numFmtId="0" fontId="3" fillId="2" borderId="4" xfId="1" applyFont="1" applyFill="1" applyBorder="1" applyAlignment="1">
      <alignment horizontal="center" wrapText="1"/>
    </xf>
    <xf numFmtId="0" fontId="7" fillId="4" borderId="1" xfId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W36"/>
  <sheetViews>
    <sheetView tabSelected="1" workbookViewId="0">
      <selection activeCell="D14" sqref="D14"/>
    </sheetView>
  </sheetViews>
  <sheetFormatPr defaultColWidth="9.33203125" defaultRowHeight="12.75" x14ac:dyDescent="0.2"/>
  <cols>
    <col min="1" max="1" width="7" style="2" customWidth="1"/>
    <col min="2" max="2" width="10.6640625" style="2" customWidth="1"/>
    <col min="3" max="3" width="39" style="2" customWidth="1"/>
    <col min="4" max="5" width="18.1640625" style="2" customWidth="1"/>
    <col min="6" max="6" width="16.6640625" style="2" customWidth="1"/>
    <col min="7" max="7" width="18" style="1" customWidth="1"/>
    <col min="8" max="75" width="9.33203125" style="1"/>
    <col min="76" max="16384" width="9.33203125" style="2"/>
  </cols>
  <sheetData>
    <row r="2" spans="1:75" ht="21" customHeight="1" x14ac:dyDescent="0.2">
      <c r="A2" s="31" t="s">
        <v>9</v>
      </c>
      <c r="B2" s="31"/>
      <c r="C2" s="31"/>
      <c r="D2" s="31"/>
      <c r="E2" s="31"/>
      <c r="F2" s="31"/>
      <c r="G2" s="31"/>
    </row>
    <row r="3" spans="1:75" ht="21" customHeight="1" x14ac:dyDescent="0.2">
      <c r="A3" s="31" t="s">
        <v>17</v>
      </c>
      <c r="B3" s="31"/>
      <c r="C3" s="31"/>
      <c r="D3" s="31"/>
      <c r="E3" s="31"/>
      <c r="F3" s="31"/>
      <c r="G3" s="31"/>
    </row>
    <row r="4" spans="1:75" ht="17.25" customHeight="1" x14ac:dyDescent="0.2"/>
    <row r="5" spans="1:75" ht="20.25" customHeight="1" x14ac:dyDescent="0.2">
      <c r="A5" s="19" t="s">
        <v>0</v>
      </c>
      <c r="B5" s="19" t="s">
        <v>1</v>
      </c>
      <c r="C5" s="20" t="s">
        <v>2</v>
      </c>
      <c r="D5" s="20" t="s">
        <v>3</v>
      </c>
      <c r="E5" s="22" t="s">
        <v>4</v>
      </c>
      <c r="F5" s="20" t="s">
        <v>5</v>
      </c>
      <c r="G5" s="20"/>
      <c r="BT5" s="2"/>
      <c r="BU5" s="2"/>
      <c r="BV5" s="2"/>
      <c r="BW5" s="2"/>
    </row>
    <row r="6" spans="1:75" ht="18" customHeight="1" x14ac:dyDescent="0.2">
      <c r="A6" s="19"/>
      <c r="B6" s="19"/>
      <c r="C6" s="21"/>
      <c r="D6" s="19"/>
      <c r="E6" s="23"/>
      <c r="F6" s="20" t="s">
        <v>6</v>
      </c>
      <c r="G6" s="20" t="s">
        <v>7</v>
      </c>
      <c r="BT6" s="2"/>
      <c r="BU6" s="2"/>
      <c r="BV6" s="2"/>
      <c r="BW6" s="2"/>
    </row>
    <row r="7" spans="1:75" ht="15" customHeight="1" x14ac:dyDescent="0.2">
      <c r="A7" s="19"/>
      <c r="B7" s="19"/>
      <c r="C7" s="21"/>
      <c r="D7" s="19"/>
      <c r="E7" s="24"/>
      <c r="F7" s="20"/>
      <c r="G7" s="20"/>
      <c r="BT7" s="2"/>
      <c r="BU7" s="2"/>
      <c r="BV7" s="2"/>
      <c r="BW7" s="2"/>
    </row>
    <row r="8" spans="1:75" ht="8.25" customHeight="1" x14ac:dyDescent="0.2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BT8" s="2"/>
      <c r="BU8" s="2"/>
      <c r="BV8" s="2"/>
      <c r="BW8" s="2"/>
    </row>
    <row r="9" spans="1:75" ht="29.25" customHeight="1" x14ac:dyDescent="0.2">
      <c r="A9" s="8">
        <v>600</v>
      </c>
      <c r="B9" s="8">
        <v>60004</v>
      </c>
      <c r="C9" s="9" t="s">
        <v>23</v>
      </c>
      <c r="D9" s="10">
        <v>34108</v>
      </c>
      <c r="E9" s="10">
        <f>F9+G9</f>
        <v>34108</v>
      </c>
      <c r="F9" s="10">
        <v>34108</v>
      </c>
      <c r="G9" s="10"/>
      <c r="BT9" s="2"/>
      <c r="BU9" s="2"/>
      <c r="BV9" s="2"/>
      <c r="BW9" s="2"/>
    </row>
    <row r="10" spans="1:75" ht="21.75" customHeight="1" x14ac:dyDescent="0.2">
      <c r="A10" s="32" t="s">
        <v>10</v>
      </c>
      <c r="B10" s="32"/>
      <c r="C10" s="32"/>
      <c r="D10" s="16">
        <f>SUM(D9:D9)</f>
        <v>34108</v>
      </c>
      <c r="E10" s="16">
        <f>SUM(E9:E9)</f>
        <v>34108</v>
      </c>
      <c r="F10" s="16">
        <f>SUM(F9:F9)</f>
        <v>34108</v>
      </c>
      <c r="G10" s="16">
        <f>SUM(G9:G9)</f>
        <v>0</v>
      </c>
      <c r="BT10" s="2"/>
      <c r="BU10" s="2"/>
      <c r="BV10" s="2"/>
      <c r="BW10" s="2"/>
    </row>
    <row r="11" spans="1:75" ht="30" customHeight="1" x14ac:dyDescent="0.2">
      <c r="A11" s="8">
        <v>600</v>
      </c>
      <c r="B11" s="8">
        <v>60014</v>
      </c>
      <c r="C11" s="9" t="s">
        <v>16</v>
      </c>
      <c r="D11" s="10">
        <v>2872349</v>
      </c>
      <c r="E11" s="10">
        <f>F11+G11</f>
        <v>2872349</v>
      </c>
      <c r="F11" s="10">
        <v>2872349</v>
      </c>
      <c r="G11" s="10"/>
      <c r="BT11" s="2"/>
      <c r="BU11" s="2"/>
      <c r="BV11" s="2"/>
      <c r="BW11" s="2"/>
    </row>
    <row r="12" spans="1:75" ht="24.75" customHeight="1" x14ac:dyDescent="0.2">
      <c r="A12" s="26" t="s">
        <v>10</v>
      </c>
      <c r="B12" s="26"/>
      <c r="C12" s="26"/>
      <c r="D12" s="6">
        <f>SUM(D11:D11)</f>
        <v>2872349</v>
      </c>
      <c r="E12" s="6">
        <f>SUM(E11:E11)</f>
        <v>2872349</v>
      </c>
      <c r="F12" s="6">
        <f>SUM(F11:F11)</f>
        <v>2872349</v>
      </c>
      <c r="G12" s="6">
        <f>SUM(G11:G11)</f>
        <v>0</v>
      </c>
      <c r="BT12" s="2"/>
      <c r="BU12" s="2"/>
      <c r="BV12" s="2"/>
      <c r="BW12" s="2"/>
    </row>
    <row r="13" spans="1:75" ht="30" customHeight="1" x14ac:dyDescent="0.2">
      <c r="A13" s="8">
        <v>600</v>
      </c>
      <c r="B13" s="8">
        <v>60014</v>
      </c>
      <c r="C13" s="9" t="s">
        <v>12</v>
      </c>
      <c r="D13" s="10">
        <v>5136006</v>
      </c>
      <c r="E13" s="10">
        <f>F13+G13</f>
        <v>5136006</v>
      </c>
      <c r="F13" s="10"/>
      <c r="G13" s="10">
        <v>5136006</v>
      </c>
      <c r="BT13" s="2"/>
      <c r="BU13" s="2"/>
      <c r="BV13" s="2"/>
      <c r="BW13" s="2"/>
    </row>
    <row r="14" spans="1:75" ht="24.75" customHeight="1" x14ac:dyDescent="0.2">
      <c r="A14" s="26" t="s">
        <v>10</v>
      </c>
      <c r="B14" s="26"/>
      <c r="C14" s="26"/>
      <c r="D14" s="6">
        <f>SUM(D13:D13)</f>
        <v>5136006</v>
      </c>
      <c r="E14" s="6">
        <f>SUM(E13:E13)</f>
        <v>5136006</v>
      </c>
      <c r="F14" s="6">
        <v>0</v>
      </c>
      <c r="G14" s="6">
        <f>SUM(G13:G13)</f>
        <v>5136006</v>
      </c>
      <c r="BT14" s="2"/>
      <c r="BU14" s="2"/>
      <c r="BV14" s="2"/>
      <c r="BW14" s="2"/>
    </row>
    <row r="15" spans="1:75" ht="41.25" customHeight="1" x14ac:dyDescent="0.2">
      <c r="A15" s="11">
        <v>750</v>
      </c>
      <c r="B15" s="11">
        <v>75020</v>
      </c>
      <c r="C15" s="7" t="s">
        <v>13</v>
      </c>
      <c r="D15" s="10">
        <v>140000</v>
      </c>
      <c r="E15" s="10">
        <f>F15+G15</f>
        <v>140000</v>
      </c>
      <c r="F15" s="10">
        <v>140000</v>
      </c>
      <c r="G15" s="10"/>
      <c r="BT15" s="2"/>
      <c r="BU15" s="2"/>
      <c r="BV15" s="2"/>
      <c r="BW15" s="2"/>
    </row>
    <row r="16" spans="1:75" ht="24.75" customHeight="1" x14ac:dyDescent="0.2">
      <c r="A16" s="26" t="s">
        <v>10</v>
      </c>
      <c r="B16" s="26"/>
      <c r="C16" s="26"/>
      <c r="D16" s="6">
        <f>SUM(D15:D15)</f>
        <v>140000</v>
      </c>
      <c r="E16" s="6">
        <f>SUM(E15:E15)</f>
        <v>140000</v>
      </c>
      <c r="F16" s="6">
        <f>SUM(F15:F15)</f>
        <v>140000</v>
      </c>
      <c r="G16" s="6">
        <f>SUM(G15:G15)</f>
        <v>0</v>
      </c>
      <c r="BT16" s="2"/>
      <c r="BU16" s="2"/>
      <c r="BV16" s="2"/>
      <c r="BW16" s="2"/>
    </row>
    <row r="17" spans="1:75" ht="30" customHeight="1" x14ac:dyDescent="0.2">
      <c r="A17" s="11">
        <v>750</v>
      </c>
      <c r="B17" s="11">
        <v>75075</v>
      </c>
      <c r="C17" s="7" t="s">
        <v>14</v>
      </c>
      <c r="D17" s="10">
        <v>40000</v>
      </c>
      <c r="E17" s="10">
        <f>F17+G17</f>
        <v>40000</v>
      </c>
      <c r="F17" s="10">
        <v>40000</v>
      </c>
      <c r="G17" s="10"/>
      <c r="BT17" s="2"/>
      <c r="BU17" s="2"/>
      <c r="BV17" s="2"/>
      <c r="BW17" s="2"/>
    </row>
    <row r="18" spans="1:75" ht="24.75" customHeight="1" x14ac:dyDescent="0.2">
      <c r="A18" s="26" t="s">
        <v>10</v>
      </c>
      <c r="B18" s="26"/>
      <c r="C18" s="26"/>
      <c r="D18" s="6">
        <f>SUM(D17:D17)</f>
        <v>40000</v>
      </c>
      <c r="E18" s="6">
        <f>SUM(E17:E17)</f>
        <v>40000</v>
      </c>
      <c r="F18" s="6">
        <f>SUM(F17:F17)</f>
        <v>40000</v>
      </c>
      <c r="G18" s="6">
        <f>SUM(G17:G17)</f>
        <v>0</v>
      </c>
      <c r="BT18" s="2"/>
      <c r="BU18" s="2"/>
      <c r="BV18" s="2"/>
      <c r="BW18" s="2"/>
    </row>
    <row r="19" spans="1:75" ht="36.75" customHeight="1" x14ac:dyDescent="0.2">
      <c r="A19" s="13">
        <v>801</v>
      </c>
      <c r="B19" s="13">
        <v>80115</v>
      </c>
      <c r="C19" s="7" t="s">
        <v>19</v>
      </c>
      <c r="D19" s="14">
        <v>297850</v>
      </c>
      <c r="E19" s="14">
        <f>G19</f>
        <v>297850</v>
      </c>
      <c r="F19" s="14"/>
      <c r="G19" s="14">
        <v>297850</v>
      </c>
      <c r="BT19" s="2"/>
      <c r="BU19" s="2"/>
      <c r="BV19" s="2"/>
      <c r="BW19" s="2"/>
    </row>
    <row r="20" spans="1:75" ht="24.75" customHeight="1" x14ac:dyDescent="0.2">
      <c r="A20" s="27" t="s">
        <v>10</v>
      </c>
      <c r="B20" s="27"/>
      <c r="C20" s="27"/>
      <c r="D20" s="15">
        <f>SUM(D19:D19)</f>
        <v>297850</v>
      </c>
      <c r="E20" s="15">
        <f>SUM(E19:E19)</f>
        <v>297850</v>
      </c>
      <c r="F20" s="15">
        <f>SUM(F19:F19)</f>
        <v>0</v>
      </c>
      <c r="G20" s="15">
        <f>SUM(G19:G19)</f>
        <v>297850</v>
      </c>
      <c r="BT20" s="2"/>
      <c r="BU20" s="2"/>
      <c r="BV20" s="2"/>
      <c r="BW20" s="2"/>
    </row>
    <row r="21" spans="1:75" ht="30" customHeight="1" x14ac:dyDescent="0.2">
      <c r="A21" s="11">
        <v>801</v>
      </c>
      <c r="B21" s="11">
        <v>80117</v>
      </c>
      <c r="C21" s="7" t="s">
        <v>15</v>
      </c>
      <c r="D21" s="10">
        <v>2200</v>
      </c>
      <c r="E21" s="10">
        <v>2200</v>
      </c>
      <c r="F21" s="10">
        <v>2200</v>
      </c>
      <c r="G21" s="10"/>
      <c r="BT21" s="2"/>
      <c r="BU21" s="2"/>
      <c r="BV21" s="2"/>
      <c r="BW21" s="2"/>
    </row>
    <row r="22" spans="1:75" ht="24.75" customHeight="1" x14ac:dyDescent="0.2">
      <c r="A22" s="26" t="s">
        <v>10</v>
      </c>
      <c r="B22" s="26"/>
      <c r="C22" s="26"/>
      <c r="D22" s="6">
        <f>SUM(D21:D21)</f>
        <v>2200</v>
      </c>
      <c r="E22" s="6">
        <f>SUM(E21:E21)</f>
        <v>2200</v>
      </c>
      <c r="F22" s="6">
        <f>SUM(F21:F21)</f>
        <v>2200</v>
      </c>
      <c r="G22" s="6">
        <f>SUM(G21:G21)</f>
        <v>0</v>
      </c>
      <c r="BT22" s="2"/>
      <c r="BU22" s="2"/>
      <c r="BV22" s="2"/>
      <c r="BW22" s="2"/>
    </row>
    <row r="23" spans="1:75" ht="30" customHeight="1" x14ac:dyDescent="0.2">
      <c r="A23" s="13">
        <v>801</v>
      </c>
      <c r="B23" s="13">
        <v>80120</v>
      </c>
      <c r="C23" s="7" t="s">
        <v>22</v>
      </c>
      <c r="D23" s="14">
        <v>203652</v>
      </c>
      <c r="E23" s="14">
        <f>G23</f>
        <v>203652</v>
      </c>
      <c r="F23" s="14"/>
      <c r="G23" s="14">
        <v>203652</v>
      </c>
      <c r="BT23" s="2"/>
      <c r="BU23" s="2"/>
      <c r="BV23" s="2"/>
      <c r="BW23" s="2"/>
    </row>
    <row r="24" spans="1:75" ht="24.75" customHeight="1" x14ac:dyDescent="0.2">
      <c r="A24" s="27" t="s">
        <v>10</v>
      </c>
      <c r="B24" s="27"/>
      <c r="C24" s="27"/>
      <c r="D24" s="15">
        <f>SUM(D23:D23)</f>
        <v>203652</v>
      </c>
      <c r="E24" s="15">
        <f>SUM(E23:E23)</f>
        <v>203652</v>
      </c>
      <c r="F24" s="15">
        <f>SUM(F23:F23)</f>
        <v>0</v>
      </c>
      <c r="G24" s="15">
        <f>SUM(G23:G23)</f>
        <v>203652</v>
      </c>
      <c r="BT24" s="2"/>
      <c r="BU24" s="2"/>
      <c r="BV24" s="2"/>
      <c r="BW24" s="2"/>
    </row>
    <row r="25" spans="1:75" ht="45" customHeight="1" x14ac:dyDescent="0.2">
      <c r="A25" s="28">
        <v>851</v>
      </c>
      <c r="B25" s="28">
        <v>85111</v>
      </c>
      <c r="C25" s="7" t="s">
        <v>20</v>
      </c>
      <c r="D25" s="10">
        <v>60000</v>
      </c>
      <c r="E25" s="10">
        <f>F25+G25</f>
        <v>60000</v>
      </c>
      <c r="F25" s="10"/>
      <c r="G25" s="10">
        <v>60000</v>
      </c>
      <c r="BT25" s="2"/>
      <c r="BU25" s="2"/>
      <c r="BV25" s="2"/>
      <c r="BW25" s="2"/>
    </row>
    <row r="26" spans="1:75" ht="67.5" customHeight="1" x14ac:dyDescent="0.2">
      <c r="A26" s="29"/>
      <c r="B26" s="29"/>
      <c r="C26" s="7" t="s">
        <v>21</v>
      </c>
      <c r="D26" s="10">
        <v>140000</v>
      </c>
      <c r="E26" s="10">
        <f>F26+G26</f>
        <v>140000</v>
      </c>
      <c r="F26" s="10"/>
      <c r="G26" s="10">
        <v>140000</v>
      </c>
      <c r="BT26" s="2"/>
      <c r="BU26" s="2"/>
      <c r="BV26" s="2"/>
      <c r="BW26" s="2"/>
    </row>
    <row r="27" spans="1:75" ht="45" customHeight="1" x14ac:dyDescent="0.2">
      <c r="A27" s="30"/>
      <c r="B27" s="30"/>
      <c r="C27" s="7" t="s">
        <v>18</v>
      </c>
      <c r="D27" s="10">
        <v>1900000</v>
      </c>
      <c r="E27" s="10">
        <f>F27+G27</f>
        <v>1900000</v>
      </c>
      <c r="F27" s="10"/>
      <c r="G27" s="10">
        <v>1900000</v>
      </c>
      <c r="BT27" s="2"/>
      <c r="BU27" s="2"/>
      <c r="BV27" s="2"/>
      <c r="BW27" s="2"/>
    </row>
    <row r="28" spans="1:75" ht="24.75" customHeight="1" x14ac:dyDescent="0.2">
      <c r="A28" s="26" t="s">
        <v>10</v>
      </c>
      <c r="B28" s="26"/>
      <c r="C28" s="26"/>
      <c r="D28" s="6">
        <f>SUM(D25:D27)</f>
        <v>2100000</v>
      </c>
      <c r="E28" s="6">
        <f>SUM(E25:E27)</f>
        <v>2100000</v>
      </c>
      <c r="F28" s="6">
        <f>SUM(F25:F27)</f>
        <v>0</v>
      </c>
      <c r="G28" s="6">
        <f>SUM(G25:G27)</f>
        <v>2100000</v>
      </c>
      <c r="BT28" s="2"/>
      <c r="BU28" s="2"/>
      <c r="BV28" s="2"/>
      <c r="BW28" s="2"/>
    </row>
    <row r="29" spans="1:75" ht="30" customHeight="1" x14ac:dyDescent="0.2">
      <c r="A29" s="11">
        <v>853</v>
      </c>
      <c r="B29" s="11">
        <v>85311</v>
      </c>
      <c r="C29" s="7" t="s">
        <v>11</v>
      </c>
      <c r="D29" s="10">
        <v>33696</v>
      </c>
      <c r="E29" s="10">
        <f>F29+G29</f>
        <v>33696</v>
      </c>
      <c r="F29" s="10">
        <v>33696</v>
      </c>
      <c r="G29" s="10"/>
      <c r="BT29" s="2"/>
      <c r="BU29" s="2"/>
      <c r="BV29" s="2"/>
      <c r="BW29" s="2"/>
    </row>
    <row r="30" spans="1:75" ht="24.75" customHeight="1" x14ac:dyDescent="0.2">
      <c r="A30" s="26" t="s">
        <v>10</v>
      </c>
      <c r="B30" s="26"/>
      <c r="C30" s="26"/>
      <c r="D30" s="6">
        <f>SUM(D29:D29)</f>
        <v>33696</v>
      </c>
      <c r="E30" s="6">
        <f>SUM(E29:E29)</f>
        <v>33696</v>
      </c>
      <c r="F30" s="6">
        <f>SUM(F29:F29)</f>
        <v>33696</v>
      </c>
      <c r="G30" s="6">
        <v>0</v>
      </c>
      <c r="BT30" s="2"/>
      <c r="BU30" s="2"/>
      <c r="BV30" s="2"/>
      <c r="BW30" s="2"/>
    </row>
    <row r="31" spans="1:75" ht="30.75" customHeight="1" x14ac:dyDescent="0.2">
      <c r="A31" s="25" t="s">
        <v>8</v>
      </c>
      <c r="B31" s="25"/>
      <c r="C31" s="25"/>
      <c r="D31" s="12">
        <f>D10+D12+D14+D16+D18+D20+D24+D22+D28+D30</f>
        <v>10859861</v>
      </c>
      <c r="E31" s="12">
        <f>E10+E12+E14+E16+E18+E20+E24+E22+E28+E30</f>
        <v>10859861</v>
      </c>
      <c r="F31" s="12">
        <f>F10+F12+F14+F16+F18+F20+F24+F22+F28+F30</f>
        <v>3122353</v>
      </c>
      <c r="G31" s="12">
        <f>G10+G12+G14+G16+G18+G20+G24+G22+G28+G30</f>
        <v>7737508</v>
      </c>
      <c r="BT31" s="2"/>
      <c r="BU31" s="2"/>
      <c r="BV31" s="2"/>
      <c r="BW31" s="2"/>
    </row>
    <row r="32" spans="1:75" ht="27.75" customHeight="1" x14ac:dyDescent="0.2"/>
    <row r="33" spans="1:6" s="1" customFormat="1" x14ac:dyDescent="0.2">
      <c r="A33" s="4"/>
      <c r="B33" s="4"/>
      <c r="C33" s="2"/>
      <c r="D33" s="2"/>
      <c r="E33" s="2"/>
      <c r="F33" s="2"/>
    </row>
    <row r="36" spans="1:6" ht="21" customHeight="1" x14ac:dyDescent="0.2">
      <c r="C36" s="5"/>
      <c r="E36" s="17"/>
      <c r="F36" s="18"/>
    </row>
  </sheetData>
  <mergeCells count="24">
    <mergeCell ref="B25:B27"/>
    <mergeCell ref="A2:G2"/>
    <mergeCell ref="F6:F7"/>
    <mergeCell ref="G6:G7"/>
    <mergeCell ref="A3:G3"/>
    <mergeCell ref="A14:C14"/>
    <mergeCell ref="A20:C20"/>
    <mergeCell ref="A10:C10"/>
    <mergeCell ref="E36:F36"/>
    <mergeCell ref="A5:A7"/>
    <mergeCell ref="B5:B7"/>
    <mergeCell ref="C5:C7"/>
    <mergeCell ref="D5:D7"/>
    <mergeCell ref="E5:E7"/>
    <mergeCell ref="F5:G5"/>
    <mergeCell ref="A31:C31"/>
    <mergeCell ref="A16:C16"/>
    <mergeCell ref="A30:C30"/>
    <mergeCell ref="A28:C28"/>
    <mergeCell ref="A18:C18"/>
    <mergeCell ref="A12:C12"/>
    <mergeCell ref="A22:C22"/>
    <mergeCell ref="A24:C24"/>
    <mergeCell ref="A25:A27"/>
  </mergeCells>
  <printOptions horizontalCentered="1"/>
  <pageMargins left="0.15748031496062992" right="0.15748031496062992" top="1.4566929133858268" bottom="0.39370078740157483" header="0" footer="0"/>
  <pageSetup paperSize="9" orientation="portrait" r:id="rId1"/>
  <headerFooter alignWithMargins="0">
    <oddHeader xml:space="preserve">&amp;R&amp;10
Załącznik Nr 7
do Uchwały Nr III/23/2024
Rady Powiatu Grójeckiego
z dnia 07 czerwca 2024 r
zmieniającej uchwałę budżetową na 2024 rok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 nr 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Witold Kępka</dc:creator>
  <cp:lastModifiedBy>Witold Kępka</cp:lastModifiedBy>
  <cp:lastPrinted>2024-06-06T10:06:43Z</cp:lastPrinted>
  <dcterms:created xsi:type="dcterms:W3CDTF">2014-12-05T09:51:52Z</dcterms:created>
  <dcterms:modified xsi:type="dcterms:W3CDTF">2024-06-07T07:12:00Z</dcterms:modified>
</cp:coreProperties>
</file>